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hhsgov.sharepoint.com/sites/DataAnalysisBranchONC/Shared Documents/General/Quick stats/hospital-tefca-awareness-plans/Updated with 2025 data/"/>
    </mc:Choice>
  </mc:AlternateContent>
  <xr:revisionPtr revIDLastSave="346" documentId="13_ncr:1_{1D780A30-D55C-4494-A315-723BC3E2E027}" xr6:coauthVersionLast="47" xr6:coauthVersionMax="47" xr10:uidLastSave="{8457C743-A77D-4840-9A44-4460FEA8AA6E}"/>
  <bookViews>
    <workbookView xWindow="28695" yWindow="0" windowWidth="29010" windowHeight="23385" firstSheet="3" activeTab="3" xr2:uid="{E148EB5F-11B0-496E-8C52-BF8DF2B87066}"/>
  </bookViews>
  <sheets>
    <sheet name="2022" sheetId="1" r:id="rId1"/>
    <sheet name="2023" sheetId="2" r:id="rId2"/>
    <sheet name="2024" sheetId="3" r:id="rId3"/>
    <sheet name="2025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G3" i="4"/>
  <c r="G4" i="4"/>
  <c r="G5" i="4"/>
  <c r="G6" i="4"/>
  <c r="G7" i="4"/>
  <c r="G8" i="4"/>
  <c r="G9" i="4"/>
  <c r="G10" i="4"/>
  <c r="G11" i="4"/>
  <c r="G12" i="4"/>
  <c r="G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tc={5C53888E-32B4-4022-AA5C-521DBC3292B5}</author>
  </authors>
  <commentList>
    <comment ref="B1" authorId="0" shapeId="0" xr:uid="{5C53888E-32B4-4022-AA5C-521DBC3292B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those that are currently participating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tc={6C6BE244-1A28-4FEF-BBD4-9A6782DDF5ED}</author>
    <author>tc={DFFF2887-2DAA-4B81-A5B0-5CD78EF2F951}</author>
    <author>tc={9FDCA9C0-7126-467F-AABD-B89F8481CFC1}</author>
    <author>tc={2777CBAA-6A8F-45D4-9FAB-583F0F1132F7}</author>
    <author>tc={8CA0A6DA-BF9A-481C-9485-6C5518D8264D}</author>
  </authors>
  <commentList>
    <comment ref="E1" authorId="0" shapeId="0" xr:uid="{6C6BE244-1A28-4FEF-BBD4-9A6782DDF5E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 would suggest switching column D and F so that those who are not sure about participating come before those who do not plan to participate.  </t>
      </text>
    </comment>
    <comment ref="F1" authorId="1" shapeId="0" xr:uid="{DFFF2887-2DAA-4B81-A5B0-5CD78EF2F951}">
      <text>
        <t>[Threaded comment]
Your version of Excel allows you to read this threaded comment; however, any edits to it will get removed if the file is opened in a newer version of Excel. Learn more: https://go.microsoft.com/fwlink/?linkid=870924
Comment:
    Suggest separating this column with double lines or in some other way to make this column pop out a bit more as it is a distinct stat from those that are aware of TEFCA.</t>
      </text>
    </comment>
    <comment ref="F5" authorId="2" shapeId="0" xr:uid="{9FDCA9C0-7126-467F-AABD-B89F8481CFC1}">
      <text>
        <t>[Threaded comment]
Your version of Excel allows you to read this threaded comment; however, any edits to it will get removed if the file is opened in a newer version of Excel. Learn more: https://go.microsoft.com/fwlink/?linkid=870924
Comment:
    I realize this is a small number of hospitals but good to flag for the TEFCA team and the RCE.</t>
      </text>
    </comment>
    <comment ref="F7" authorId="3" shapeId="0" xr:uid="{2777CBAA-6A8F-45D4-9FAB-583F0F1132F7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comment above</t>
      </text>
    </comment>
    <comment ref="F13" authorId="4" shapeId="0" xr:uid="{8CA0A6DA-BF9A-481C-9485-6C5518D8264D}">
      <text>
        <t>[Threaded comment]
Your version of Excel allows you to read this threaded comment; however, any edits to it will get removed if the file is opened in a newer version of Excel. Learn more: https://go.microsoft.com/fwlink/?linkid=870924
Comment:
    I realize this is a small number of hospitals (~3.5%) good to flag for the TEFCA team/RCE.</t>
      </text>
    </comment>
  </commentList>
</comments>
</file>

<file path=xl/sharedStrings.xml><?xml version="1.0" encoding="utf-8"?>
<sst xmlns="http://schemas.openxmlformats.org/spreadsheetml/2006/main" count="67" uniqueCount="34">
  <si>
    <t>Aware of TEFCA and plan to participate</t>
  </si>
  <si>
    <t>Aware of TEFCA but not planning to participate</t>
  </si>
  <si>
    <t>Aware of TEFCA and do not know if they plan to participate</t>
  </si>
  <si>
    <t>Not aware of TEFCA</t>
  </si>
  <si>
    <t>Overall</t>
  </si>
  <si>
    <t>System Affiliation</t>
  </si>
  <si>
    <t>Multi-Hospital System Member (67%)</t>
  </si>
  <si>
    <t>Independent Hospital (33%)</t>
  </si>
  <si>
    <t>Critical Access</t>
  </si>
  <si>
    <t>Critical Access Hospital (30%)</t>
  </si>
  <si>
    <t>Not-Critical Access Hospital (70%)</t>
  </si>
  <si>
    <t>Network Participation</t>
  </si>
  <si>
    <t>National Network Participant (69%)</t>
  </si>
  <si>
    <t>State, Regional, or Local Network (79%)</t>
  </si>
  <si>
    <t>Both Network Types (59%)</t>
  </si>
  <si>
    <t>Neither (11%)</t>
  </si>
  <si>
    <t>Critical Access Hospital (31%)</t>
  </si>
  <si>
    <t>Not-Critical Access Hospital (69%)</t>
  </si>
  <si>
    <t>National Network Participant (65%)</t>
  </si>
  <si>
    <t>State, Regional, or Local Network (78%)</t>
  </si>
  <si>
    <t>Both Network Types (57%)</t>
  </si>
  <si>
    <t>Neither (14%)</t>
  </si>
  <si>
    <t>Aware of TEFCA and currently participate</t>
  </si>
  <si>
    <t>Multi-Hospital System Member (68%)</t>
  </si>
  <si>
    <t>Independent Hospital (32%)</t>
  </si>
  <si>
    <t>National Network Participant (73%)</t>
  </si>
  <si>
    <t>State, Regional, or Local Network (87%)</t>
  </si>
  <si>
    <t>Both Network Types (68%)</t>
  </si>
  <si>
    <t>Neither (8%)</t>
  </si>
  <si>
    <t>check</t>
  </si>
  <si>
    <t>National Network Participant (76%)</t>
  </si>
  <si>
    <t>State, Regional, or Local Network (82%)</t>
  </si>
  <si>
    <t>Both Network Types (65%)</t>
  </si>
  <si>
    <t>Neither (7%)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</si>
</sst>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9" fontId="0" fillId="0" borderId="0" xfId="0" applyNumberFormat="1"/>
    <xf numFmtId="9" fontId="0" fillId="0" borderId="0" xfId="0" applyNumberFormat="1" applyFill="1"/>
    <xf numFmtId="9" fontId="2" fillId="0" borderId="0" xfId="0" applyNumberFormat="1" applyFon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1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tel, Vaishali (OS/ASTP)" id="{9A9A4D13-7471-4C8A-B652-92770586C44B}" userId="S::Vaishali.Patel@hhs.gov::2fd3bc9b-baf9-40ff-8d5d-fdabc411d399" providerId="AD"/>
  <person displayName="Strawley, Catherine (OS/ASTP)" id="{FF9603D5-65B6-4BFC-9197-E896F3368727}" userId="S::Catherine.Strawley@hhs.gov::6f1ae574-11b1-4cac-abfb-ad02cef8fd4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9-05T17:54:24.73" personId="{FF9603D5-65B6-4BFC-9197-E896F3368727}" id="{5C53888E-32B4-4022-AA5C-521DBC3292B5}">
    <text>Includes those that are currently participating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" dT="2025-12-09T19:50:45.79" personId="{9A9A4D13-7471-4C8A-B652-92770586C44B}" id="{6C6BE244-1A28-4FEF-BBD4-9A6782DDF5ED}" done="1">
    <text xml:space="preserve">I would suggest switching column D and F so that those who are not sure about participating come before those who do not plan to participate.  </text>
  </threadedComment>
  <threadedComment ref="F1" dT="2025-12-09T19:51:34.36" personId="{9A9A4D13-7471-4C8A-B652-92770586C44B}" id="{DFFF2887-2DAA-4B81-A5B0-5CD78EF2F951}">
    <text>Suggest separating this column with double lines or in some other way to make this column pop out a bit more as it is a distinct stat from those that are aware of TEFCA.</text>
  </threadedComment>
  <threadedComment ref="F5" dT="2025-12-09T20:01:22.77" personId="{9A9A4D13-7471-4C8A-B652-92770586C44B}" id="{9FDCA9C0-7126-467F-AABD-B89F8481CFC1}">
    <text>I realize this is a small number of hospitals but good to flag for the TEFCA team and the RCE.</text>
  </threadedComment>
  <threadedComment ref="F7" dT="2025-12-09T20:01:04.00" personId="{9A9A4D13-7471-4C8A-B652-92770586C44B}" id="{2777CBAA-6A8F-45D4-9FAB-583F0F1132F7}">
    <text>See comment above</text>
  </threadedComment>
  <threadedComment ref="F13" dT="2025-12-09T20:00:35.42" personId="{9A9A4D13-7471-4C8A-B652-92770586C44B}" id="{8CA0A6DA-BF9A-481C-9485-6C5518D8264D}">
    <text>I realize this is a small number of hospitals (~3.5%) good to flag for the TEFCA team/RCE.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4111-9284-4AE0-BCC8-B1584F3A28F1}">
  <dimension ref="A1:F13"/>
  <sheetViews>
    <sheetView zoomScale="130" zoomScaleNormal="130" workbookViewId="0"/>
  </sheetViews>
  <sheetFormatPr defaultRowHeight="15"/>
  <cols>
    <col min="1" max="1" width="32.85546875" bestFit="1" customWidth="1"/>
    <col min="2" max="5" width="21.85546875" customWidth="1"/>
    <col min="6" max="6" width="25.85546875" customWidth="1"/>
  </cols>
  <sheetData>
    <row r="1" spans="1:6" ht="45">
      <c r="B1" s="1" t="s">
        <v>0</v>
      </c>
      <c r="C1" s="1" t="s">
        <v>1</v>
      </c>
      <c r="D1" s="1" t="s">
        <v>2</v>
      </c>
      <c r="E1" s="1" t="s">
        <v>3</v>
      </c>
    </row>
    <row r="2" spans="1:6">
      <c r="A2" t="s">
        <v>4</v>
      </c>
      <c r="B2" s="3">
        <v>0.50926959999999999</v>
      </c>
      <c r="C2" s="3">
        <v>1.134254E-2</v>
      </c>
      <c r="D2" s="3">
        <v>0.22763344999999999</v>
      </c>
      <c r="E2" s="3">
        <v>0.25175440999999998</v>
      </c>
    </row>
    <row r="3" spans="1:6">
      <c r="A3" s="2" t="s">
        <v>5</v>
      </c>
      <c r="B3" s="2"/>
      <c r="C3" s="2"/>
      <c r="D3" s="2"/>
      <c r="E3" s="2"/>
    </row>
    <row r="4" spans="1:6">
      <c r="A4" t="s">
        <v>6</v>
      </c>
      <c r="B4" s="3">
        <v>0.61126979999999997</v>
      </c>
      <c r="C4" s="3">
        <v>5.4150539999999999E-3</v>
      </c>
      <c r="D4" s="3">
        <v>0.21438660000000001</v>
      </c>
      <c r="E4" s="3">
        <v>0.16892860000000001</v>
      </c>
    </row>
    <row r="5" spans="1:6">
      <c r="A5" t="s">
        <v>7</v>
      </c>
      <c r="B5" s="3">
        <v>0.28547509999999998</v>
      </c>
      <c r="C5" s="3">
        <v>2.4347790000000001E-2</v>
      </c>
      <c r="D5" s="3">
        <v>0.25669789999999998</v>
      </c>
      <c r="E5" s="3">
        <v>0.43347920000000001</v>
      </c>
    </row>
    <row r="6" spans="1:6">
      <c r="A6" s="2" t="s">
        <v>8</v>
      </c>
      <c r="B6" s="2"/>
      <c r="C6" s="2"/>
      <c r="D6" s="2"/>
      <c r="E6" s="2"/>
    </row>
    <row r="7" spans="1:6">
      <c r="A7" t="s">
        <v>9</v>
      </c>
      <c r="B7" s="3">
        <v>0.32465860000000002</v>
      </c>
      <c r="C7" s="3">
        <v>8.8025389999999998E-3</v>
      </c>
      <c r="D7" s="3">
        <v>0.2702717</v>
      </c>
      <c r="E7" s="3">
        <v>0.39626709999999998</v>
      </c>
    </row>
    <row r="8" spans="1:6">
      <c r="A8" t="s">
        <v>10</v>
      </c>
      <c r="B8" s="3">
        <v>0.5861016</v>
      </c>
      <c r="C8" s="3">
        <v>1.2399645000000001E-2</v>
      </c>
      <c r="D8" s="3">
        <v>0.20988809999999999</v>
      </c>
      <c r="E8" s="3">
        <v>0.19161059999999999</v>
      </c>
    </row>
    <row r="9" spans="1:6">
      <c r="A9" s="2" t="s">
        <v>11</v>
      </c>
      <c r="B9" s="2"/>
      <c r="C9" s="2"/>
      <c r="D9" s="2"/>
      <c r="E9" s="2"/>
    </row>
    <row r="10" spans="1:6">
      <c r="A10" t="s">
        <v>12</v>
      </c>
      <c r="B10" s="3">
        <v>0.64723719999999996</v>
      </c>
      <c r="C10" s="3">
        <v>5.4962609999999997E-3</v>
      </c>
      <c r="D10" s="3">
        <v>0.2036647</v>
      </c>
      <c r="E10" s="3">
        <v>0.1436018</v>
      </c>
      <c r="F10" s="3"/>
    </row>
    <row r="11" spans="1:6">
      <c r="A11" t="s">
        <v>13</v>
      </c>
      <c r="B11" s="3">
        <v>0.54398489999999999</v>
      </c>
      <c r="C11" s="3">
        <v>8.8843210000000006E-3</v>
      </c>
      <c r="D11" s="3">
        <v>0.2362226</v>
      </c>
      <c r="E11" s="3">
        <v>0.21090809999999999</v>
      </c>
      <c r="F11" s="3"/>
    </row>
    <row r="12" spans="1:6">
      <c r="A12" t="s">
        <v>14</v>
      </c>
      <c r="B12" s="3">
        <v>0.65522239999999998</v>
      </c>
      <c r="C12" s="3">
        <v>6.4504369999999998E-3</v>
      </c>
      <c r="D12" s="3">
        <v>0.20651910000000001</v>
      </c>
      <c r="E12" s="3">
        <v>0.13180810000000001</v>
      </c>
      <c r="F12" s="3"/>
    </row>
    <row r="13" spans="1:6">
      <c r="A13" t="s">
        <v>15</v>
      </c>
      <c r="B13" s="3">
        <v>0.10189819999999999</v>
      </c>
      <c r="C13" s="3">
        <v>4.5674960000000001E-2</v>
      </c>
      <c r="D13" s="3">
        <v>0.1985894</v>
      </c>
      <c r="E13" s="3">
        <v>0.65383740000000001</v>
      </c>
      <c r="F1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7471-B70A-4AFD-A3A9-4D391D35356F}">
  <dimension ref="A1:E13"/>
  <sheetViews>
    <sheetView workbookViewId="0"/>
  </sheetViews>
  <sheetFormatPr defaultRowHeight="15"/>
  <cols>
    <col min="1" max="1" width="32.85546875" bestFit="1" customWidth="1"/>
    <col min="2" max="5" width="21.85546875" customWidth="1"/>
    <col min="6" max="6" width="25.85546875" customWidth="1"/>
  </cols>
  <sheetData>
    <row r="1" spans="1:5" ht="4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t="s">
        <v>4</v>
      </c>
      <c r="B2" s="3">
        <v>0.64</v>
      </c>
      <c r="C2" s="3">
        <v>0.03</v>
      </c>
      <c r="D2" s="3">
        <v>0.09</v>
      </c>
      <c r="E2" s="3">
        <v>0.24</v>
      </c>
    </row>
    <row r="3" spans="1:5">
      <c r="A3" s="2" t="s">
        <v>5</v>
      </c>
      <c r="B3" s="2"/>
      <c r="C3" s="2"/>
      <c r="D3" s="2"/>
      <c r="E3" s="2"/>
    </row>
    <row r="4" spans="1:5">
      <c r="A4" t="s">
        <v>6</v>
      </c>
      <c r="B4" s="3">
        <v>0.77</v>
      </c>
      <c r="C4" s="3">
        <v>0.03</v>
      </c>
      <c r="D4" s="3">
        <v>0.06</v>
      </c>
      <c r="E4" s="3">
        <v>0.14000000000000001</v>
      </c>
    </row>
    <row r="5" spans="1:5">
      <c r="A5" t="s">
        <v>7</v>
      </c>
      <c r="B5" s="3">
        <v>0.37</v>
      </c>
      <c r="C5" s="3">
        <v>0.03</v>
      </c>
      <c r="D5" s="3">
        <v>0.15</v>
      </c>
      <c r="E5" s="3">
        <v>0.45</v>
      </c>
    </row>
    <row r="6" spans="1:5">
      <c r="A6" s="2" t="s">
        <v>8</v>
      </c>
      <c r="B6" s="2"/>
      <c r="C6" s="2"/>
      <c r="D6" s="2"/>
      <c r="E6" s="2"/>
    </row>
    <row r="7" spans="1:5">
      <c r="A7" t="s">
        <v>16</v>
      </c>
      <c r="B7" s="3">
        <v>0.42</v>
      </c>
      <c r="C7" s="3">
        <v>0.05</v>
      </c>
      <c r="D7" s="3">
        <v>0.11</v>
      </c>
      <c r="E7" s="3">
        <v>0.41</v>
      </c>
    </row>
    <row r="8" spans="1:5">
      <c r="A8" t="s">
        <v>17</v>
      </c>
      <c r="B8" s="3">
        <v>0.73</v>
      </c>
      <c r="C8" s="3">
        <v>0.02</v>
      </c>
      <c r="D8" s="3">
        <v>0.08</v>
      </c>
      <c r="E8" s="3">
        <v>0.16</v>
      </c>
    </row>
    <row r="9" spans="1:5">
      <c r="A9" s="2" t="s">
        <v>11</v>
      </c>
      <c r="B9" s="2"/>
      <c r="C9" s="2"/>
      <c r="D9" s="2"/>
      <c r="E9" s="2"/>
    </row>
    <row r="10" spans="1:5">
      <c r="A10" t="s">
        <v>18</v>
      </c>
      <c r="B10" s="4">
        <v>0.75</v>
      </c>
      <c r="C10" s="4">
        <v>0.02</v>
      </c>
      <c r="D10" s="4">
        <v>0.08</v>
      </c>
      <c r="E10" s="4">
        <v>0.15</v>
      </c>
    </row>
    <row r="11" spans="1:5">
      <c r="A11" t="s">
        <v>19</v>
      </c>
      <c r="B11" s="4">
        <v>0.69</v>
      </c>
      <c r="C11" s="4">
        <v>0.03</v>
      </c>
      <c r="D11" s="4">
        <v>0.09</v>
      </c>
      <c r="E11" s="4">
        <v>0.19</v>
      </c>
    </row>
    <row r="12" spans="1:5">
      <c r="A12" t="s">
        <v>20</v>
      </c>
      <c r="B12" s="4">
        <v>0.79</v>
      </c>
      <c r="C12" s="4">
        <v>0.01</v>
      </c>
      <c r="D12" s="4">
        <v>7.0000000000000007E-2</v>
      </c>
      <c r="E12" s="4">
        <v>0.13</v>
      </c>
    </row>
    <row r="13" spans="1:5">
      <c r="A13" t="s">
        <v>21</v>
      </c>
      <c r="B13" s="4">
        <v>0.39</v>
      </c>
      <c r="C13" s="4">
        <v>0.03</v>
      </c>
      <c r="D13" s="4">
        <v>0.05</v>
      </c>
      <c r="E13" s="4">
        <v>0.53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568B-FD0E-4EE3-83B6-A2CA81E3B994}">
  <dimension ref="A1:G13"/>
  <sheetViews>
    <sheetView zoomScale="130" zoomScaleNormal="130" workbookViewId="0">
      <selection activeCell="A4" sqref="A4"/>
    </sheetView>
  </sheetViews>
  <sheetFormatPr defaultRowHeight="15"/>
  <cols>
    <col min="1" max="1" width="32.85546875" bestFit="1" customWidth="1"/>
    <col min="2" max="6" width="21.85546875" customWidth="1"/>
    <col min="7" max="7" width="25.85546875" customWidth="1"/>
  </cols>
  <sheetData>
    <row r="1" spans="1:7" ht="45">
      <c r="B1" s="1" t="s">
        <v>22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>
      <c r="A2" t="s">
        <v>4</v>
      </c>
      <c r="B2" s="3">
        <v>0.19936703</v>
      </c>
      <c r="C2" s="3">
        <v>0.47109561</v>
      </c>
      <c r="D2" s="3">
        <v>2.6871140000000002E-2</v>
      </c>
      <c r="E2" s="3">
        <v>0.15032413</v>
      </c>
      <c r="F2" s="3">
        <v>0.15234209000000001</v>
      </c>
    </row>
    <row r="3" spans="1:7">
      <c r="A3" s="2" t="s">
        <v>5</v>
      </c>
      <c r="B3" s="2"/>
      <c r="C3" s="2"/>
      <c r="D3" s="2"/>
      <c r="E3" s="2"/>
      <c r="F3" s="2"/>
    </row>
    <row r="4" spans="1:7">
      <c r="A4" t="s">
        <v>23</v>
      </c>
      <c r="B4" s="3">
        <v>0.2142309</v>
      </c>
      <c r="C4" s="3">
        <v>0.52337909999999999</v>
      </c>
      <c r="D4" s="3">
        <v>2.8021000000000001E-2</v>
      </c>
      <c r="E4" s="3">
        <v>0.15258350000000001</v>
      </c>
      <c r="F4" s="3">
        <v>8.178552E-2</v>
      </c>
    </row>
    <row r="5" spans="1:7">
      <c r="A5" t="s">
        <v>24</v>
      </c>
      <c r="B5" s="3">
        <v>0.16680919999999999</v>
      </c>
      <c r="C5" s="3">
        <v>0.35657430000000001</v>
      </c>
      <c r="D5" s="3">
        <v>2.4352499999999999E-2</v>
      </c>
      <c r="E5" s="3">
        <v>0.14537530000000001</v>
      </c>
      <c r="F5" s="3">
        <v>0.30688866999999997</v>
      </c>
    </row>
    <row r="6" spans="1:7">
      <c r="A6" s="2" t="s">
        <v>8</v>
      </c>
      <c r="B6" s="2"/>
      <c r="C6" s="2"/>
      <c r="D6" s="2"/>
      <c r="E6" s="2"/>
      <c r="F6" s="2"/>
    </row>
    <row r="7" spans="1:7">
      <c r="A7" t="s">
        <v>16</v>
      </c>
      <c r="B7" s="3">
        <v>0.12299690000000001</v>
      </c>
      <c r="C7" s="3">
        <v>0.38568789999999997</v>
      </c>
      <c r="D7" s="3">
        <v>5.4609320000000003E-2</v>
      </c>
      <c r="E7" s="3">
        <v>0.15667529999999999</v>
      </c>
      <c r="F7" s="3">
        <v>0.28003051000000001</v>
      </c>
    </row>
    <row r="8" spans="1:7">
      <c r="A8" t="s">
        <v>17</v>
      </c>
      <c r="B8" s="3">
        <v>0.23328570000000001</v>
      </c>
      <c r="C8" s="3">
        <v>0.50902820000000004</v>
      </c>
      <c r="D8" s="3">
        <v>1.4551619999999999E-2</v>
      </c>
      <c r="E8" s="3">
        <v>0.1475033</v>
      </c>
      <c r="F8" s="3">
        <v>9.5631069999999999E-2</v>
      </c>
    </row>
    <row r="9" spans="1:7">
      <c r="A9" s="2" t="s">
        <v>11</v>
      </c>
      <c r="B9" s="2"/>
      <c r="C9" s="2"/>
      <c r="D9" s="2"/>
      <c r="E9" s="2"/>
      <c r="F9" s="2"/>
    </row>
    <row r="10" spans="1:7">
      <c r="A10" t="s">
        <v>25</v>
      </c>
      <c r="B10" s="3">
        <v>0.24124261</v>
      </c>
      <c r="C10" s="3">
        <v>0.50819550000000002</v>
      </c>
      <c r="D10" s="3">
        <v>2.7022319999999999E-2</v>
      </c>
      <c r="E10" s="3">
        <v>0.13570309999999999</v>
      </c>
      <c r="F10" s="3">
        <v>8.7836440000000002E-2</v>
      </c>
      <c r="G10" s="3"/>
    </row>
    <row r="11" spans="1:7">
      <c r="A11" t="s">
        <v>26</v>
      </c>
      <c r="B11" s="3">
        <v>0.21339022999999999</v>
      </c>
      <c r="C11" s="3">
        <v>0.4878557</v>
      </c>
      <c r="D11" s="3">
        <v>2.418056E-2</v>
      </c>
      <c r="E11" s="3">
        <v>0.15465899999999999</v>
      </c>
      <c r="F11" s="3">
        <v>0.11991449999999999</v>
      </c>
      <c r="G11" s="3"/>
    </row>
    <row r="12" spans="1:7">
      <c r="A12" t="s">
        <v>27</v>
      </c>
      <c r="B12" s="3">
        <v>0.24400015999999999</v>
      </c>
      <c r="C12" s="3">
        <v>0.5114204</v>
      </c>
      <c r="D12" s="3">
        <v>2.55225E-2</v>
      </c>
      <c r="E12" s="3">
        <v>0.14207</v>
      </c>
      <c r="F12" s="3">
        <v>7.6986899999999997E-2</v>
      </c>
      <c r="G12" s="3"/>
    </row>
    <row r="13" spans="1:7">
      <c r="A13" t="s">
        <v>28</v>
      </c>
      <c r="B13" s="3">
        <v>0</v>
      </c>
      <c r="C13" s="3">
        <v>0.24228549999999999</v>
      </c>
      <c r="D13" s="3">
        <v>4.8016499999999997E-2</v>
      </c>
      <c r="E13" s="3">
        <v>0.17089370000000001</v>
      </c>
      <c r="F13" s="3">
        <v>0.53880430000000001</v>
      </c>
      <c r="G1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2CC25-5630-4AAD-84C3-A111CEC942C6}">
  <dimension ref="A1:G21"/>
  <sheetViews>
    <sheetView tabSelected="1" topLeftCell="A4" zoomScale="170" zoomScaleNormal="170" workbookViewId="0">
      <selection sqref="A1:F2"/>
    </sheetView>
  </sheetViews>
  <sheetFormatPr defaultRowHeight="15"/>
  <cols>
    <col min="1" max="1" width="35.42578125" customWidth="1"/>
    <col min="2" max="6" width="21.85546875" customWidth="1"/>
    <col min="7" max="7" width="25.85546875" customWidth="1"/>
  </cols>
  <sheetData>
    <row r="1" spans="1:7" ht="45">
      <c r="A1" s="7"/>
      <c r="B1" s="8" t="s">
        <v>22</v>
      </c>
      <c r="C1" s="8" t="s">
        <v>0</v>
      </c>
      <c r="D1" s="8" t="s">
        <v>2</v>
      </c>
      <c r="E1" s="8" t="s">
        <v>1</v>
      </c>
      <c r="F1" s="8" t="s">
        <v>3</v>
      </c>
      <c r="G1" s="6" t="s">
        <v>29</v>
      </c>
    </row>
    <row r="2" spans="1:7">
      <c r="A2" s="13" t="s">
        <v>4</v>
      </c>
      <c r="B2" s="9">
        <v>0.42667347999999999</v>
      </c>
      <c r="C2" s="9">
        <v>0.37218738000000001</v>
      </c>
      <c r="D2" s="9">
        <v>5.328571E-2</v>
      </c>
      <c r="E2" s="9">
        <v>2.2813440000000001E-2</v>
      </c>
      <c r="F2" s="9">
        <v>0.12503998999999999</v>
      </c>
      <c r="G2" s="5">
        <f>SUM(B2:F2)</f>
        <v>1</v>
      </c>
    </row>
    <row r="3" spans="1:7">
      <c r="A3" s="12" t="s">
        <v>5</v>
      </c>
      <c r="B3" s="10"/>
      <c r="C3" s="10"/>
      <c r="D3" s="10"/>
      <c r="E3" s="10"/>
      <c r="F3" s="10"/>
      <c r="G3" s="5">
        <f t="shared" ref="G3:G9" si="0">SUM(B3:F3)</f>
        <v>0</v>
      </c>
    </row>
    <row r="4" spans="1:7">
      <c r="A4" s="13" t="s">
        <v>23</v>
      </c>
      <c r="B4" s="11">
        <v>0.50911859999999998</v>
      </c>
      <c r="C4" s="11">
        <v>0.40920909999999999</v>
      </c>
      <c r="D4" s="11">
        <v>2.5616010000000002E-2</v>
      </c>
      <c r="E4" s="11">
        <v>9.4282600000000008E-3</v>
      </c>
      <c r="F4" s="11">
        <v>4.6628030000000001E-2</v>
      </c>
      <c r="G4" s="5">
        <f t="shared" si="0"/>
        <v>1</v>
      </c>
    </row>
    <row r="5" spans="1:7">
      <c r="A5" s="13" t="s">
        <v>24</v>
      </c>
      <c r="B5" s="11">
        <v>0.24575420000000001</v>
      </c>
      <c r="C5" s="11">
        <v>0.29094599999999998</v>
      </c>
      <c r="D5" s="11">
        <v>0.11400469000000001</v>
      </c>
      <c r="E5" s="11">
        <v>5.2186160000000002E-2</v>
      </c>
      <c r="F5" s="11">
        <v>0.29710885999999997</v>
      </c>
      <c r="G5" s="5">
        <f t="shared" si="0"/>
        <v>0.99999990999999988</v>
      </c>
    </row>
    <row r="6" spans="1:7">
      <c r="A6" s="12" t="s">
        <v>8</v>
      </c>
      <c r="B6" s="10"/>
      <c r="C6" s="10"/>
      <c r="D6" s="10"/>
      <c r="E6" s="10"/>
      <c r="F6" s="10"/>
      <c r="G6" s="5">
        <f t="shared" si="0"/>
        <v>0</v>
      </c>
    </row>
    <row r="7" spans="1:7">
      <c r="A7" s="13" t="s">
        <v>16</v>
      </c>
      <c r="B7" s="11">
        <v>0.30330560000000001</v>
      </c>
      <c r="C7" s="11">
        <v>0.32776349999999999</v>
      </c>
      <c r="D7" s="11">
        <v>8.7227550000000001E-2</v>
      </c>
      <c r="E7" s="11">
        <v>3.8795759999999999E-2</v>
      </c>
      <c r="F7" s="11">
        <v>0.24290761</v>
      </c>
      <c r="G7" s="5">
        <f>SUM(B7:F7)</f>
        <v>1.0000000199999999</v>
      </c>
    </row>
    <row r="8" spans="1:7">
      <c r="A8" s="13" t="s">
        <v>17</v>
      </c>
      <c r="B8" s="11">
        <v>0.4823732</v>
      </c>
      <c r="C8" s="11">
        <v>0.39224439999999999</v>
      </c>
      <c r="D8" s="11">
        <v>3.7961219999999997E-2</v>
      </c>
      <c r="E8" s="11">
        <v>1.559754E-2</v>
      </c>
      <c r="F8" s="11">
        <v>7.1823639999999994E-2</v>
      </c>
      <c r="G8" s="5">
        <f>SUM(B8:F8)</f>
        <v>1</v>
      </c>
    </row>
    <row r="9" spans="1:7">
      <c r="A9" s="12" t="s">
        <v>11</v>
      </c>
      <c r="B9" s="10"/>
      <c r="C9" s="10"/>
      <c r="D9" s="10"/>
      <c r="E9" s="10"/>
      <c r="F9" s="10"/>
      <c r="G9" s="5">
        <f t="shared" si="0"/>
        <v>0</v>
      </c>
    </row>
    <row r="10" spans="1:7">
      <c r="A10" s="13" t="s">
        <v>30</v>
      </c>
      <c r="B10" s="9">
        <v>0.49426979999999998</v>
      </c>
      <c r="C10" s="9">
        <v>0.38366670000000003</v>
      </c>
      <c r="D10" s="9">
        <v>4.443072E-2</v>
      </c>
      <c r="E10" s="9">
        <v>1.512691E-2</v>
      </c>
      <c r="F10" s="9">
        <v>6.2505870000000005E-2</v>
      </c>
      <c r="G10" s="5">
        <f>SUM(B10:F10)</f>
        <v>1</v>
      </c>
    </row>
    <row r="11" spans="1:7">
      <c r="A11" s="13" t="s">
        <v>31</v>
      </c>
      <c r="B11" s="9">
        <v>0.44496249999999998</v>
      </c>
      <c r="C11" s="9">
        <v>0.39297989999999999</v>
      </c>
      <c r="D11" s="9">
        <v>5.2851259999999997E-2</v>
      </c>
      <c r="E11" s="9">
        <v>2.0224619999999999E-2</v>
      </c>
      <c r="F11" s="9">
        <v>8.8981679999999994E-2</v>
      </c>
      <c r="G11" s="5">
        <f>SUM(B11:F11)</f>
        <v>0.99999995999999991</v>
      </c>
    </row>
    <row r="12" spans="1:7">
      <c r="A12" s="13" t="s">
        <v>32</v>
      </c>
      <c r="B12" s="9">
        <v>0.49414130000000001</v>
      </c>
      <c r="C12" s="9">
        <v>0.39593329999999999</v>
      </c>
      <c r="D12" s="9">
        <v>4.468242E-2</v>
      </c>
      <c r="E12" s="9">
        <v>1.3088020000000001E-2</v>
      </c>
      <c r="F12" s="9">
        <v>5.215496E-2</v>
      </c>
      <c r="G12" s="5">
        <f>SUM(B12:F12)</f>
        <v>0.99999999999999989</v>
      </c>
    </row>
    <row r="13" spans="1:7">
      <c r="A13" s="13" t="s">
        <v>33</v>
      </c>
      <c r="B13" s="9">
        <v>0.102876</v>
      </c>
      <c r="C13" s="9">
        <v>0.22149830000000001</v>
      </c>
      <c r="D13" s="9">
        <v>7.4320839999999999E-2</v>
      </c>
      <c r="E13" s="9">
        <v>4.615901E-2</v>
      </c>
      <c r="F13" s="9">
        <v>0.55514582000000001</v>
      </c>
      <c r="G13" s="5">
        <f>SUM(B13:F13)</f>
        <v>0.99999996999999996</v>
      </c>
    </row>
    <row r="20" spans="1:1">
      <c r="A20" s="14"/>
    </row>
    <row r="21" spans="1:1">
      <c r="A21" s="14"/>
    </row>
  </sheetData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643846A05B84ABF722AB3BBC462CE" ma:contentTypeVersion="16" ma:contentTypeDescription="Create a new document." ma:contentTypeScope="" ma:versionID="c9287765e1b5344272a9158c3cc09d5a">
  <xsd:schema xmlns:xsd="http://www.w3.org/2001/XMLSchema" xmlns:xs="http://www.w3.org/2001/XMLSchema" xmlns:p="http://schemas.microsoft.com/office/2006/metadata/properties" xmlns:ns2="ea7e1651-3ea7-4b9a-8f34-2c98bb20b73c" xmlns:ns3="c7f76adb-85d5-447a-b690-6df47ddd8555" targetNamespace="http://schemas.microsoft.com/office/2006/metadata/properties" ma:root="true" ma:fieldsID="135b08b5f9f62a9b685ed5b883098ded" ns2:_="" ns3:_="">
    <xsd:import namespace="ea7e1651-3ea7-4b9a-8f34-2c98bb20b73c"/>
    <xsd:import namespace="c7f76adb-85d5-447a-b690-6df47ddd8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e1651-3ea7-4b9a-8f34-2c98bb20b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5f4345e-8d67-48af-bef8-91c58d16f7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76adb-85d5-447a-b690-6df47ddd8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8c576be-a477-4722-b1ea-341e37a60a2a}" ma:internalName="TaxCatchAll" ma:showField="CatchAllData" ma:web="c7f76adb-85d5-447a-b690-6df47ddd8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e1651-3ea7-4b9a-8f34-2c98bb20b73c">
      <Terms xmlns="http://schemas.microsoft.com/office/infopath/2007/PartnerControls"/>
    </lcf76f155ced4ddcb4097134ff3c332f>
    <TaxCatchAll xmlns="c7f76adb-85d5-447a-b690-6df47ddd85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A3FF99-68B3-4336-A444-68E67F47CBC7}"/>
</file>

<file path=customXml/itemProps2.xml><?xml version="1.0" encoding="utf-8"?>
<ds:datastoreItem xmlns:ds="http://schemas.openxmlformats.org/officeDocument/2006/customXml" ds:itemID="{F688A7F1-C5E8-4347-8128-779A6B0B65AA}"/>
</file>

<file path=customXml/itemProps3.xml><?xml version="1.0" encoding="utf-8"?>
<ds:datastoreItem xmlns:ds="http://schemas.openxmlformats.org/officeDocument/2006/customXml" ds:itemID="{22A32576-3658-4EAB-98A8-5197FF8583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Strawley, Catherine (OS/ASTP)</dc:creator>
  <cp:keywords/>
  <dc:description/>
  <cp:lastModifiedBy>Barker, Wesley (OS/ASTP)</cp:lastModifiedBy>
  <cp:revision/>
  <dcterms:created xsi:type="dcterms:W3CDTF">2025-09-04T19:45:22Z</dcterms:created>
  <dcterms:modified xsi:type="dcterms:W3CDTF">2025-12-19T17:28:29Z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0x0101002E5643846A05B84ABF722AB3BBC462CE</vt:lpwstr>
  </property>
  <property fmtid="{D5CDD505-2E9C-101B-9397-08002B2CF9AE}" pid="3" name="MediaServiceImageTags">
    <vt:lpwstr/>
  </property>
</Properties>
</file>